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3272" windowHeight="9972" activeTab="0"/>
  </bookViews>
  <sheets>
    <sheet name="Дума отчет за 2010" sheetId="1" r:id="rId1"/>
  </sheets>
  <definedNames>
    <definedName name="_xlnm._FilterDatabase" localSheetId="0" hidden="1">'Дума отчет за 2010'!$A$11:$F$11</definedName>
    <definedName name="APPT" localSheetId="0">'Дума отчет за 2010'!$A$22</definedName>
    <definedName name="FIO" localSheetId="0">'Дума отчет за 2010'!$F$22</definedName>
    <definedName name="SIGN" localSheetId="0">'Дума отчет за 2010'!$A$22:$H$24</definedName>
    <definedName name="_xlnm.Print_Titles" localSheetId="0">'Дума отчет за 2010'!$11:$11</definedName>
    <definedName name="_xlnm.Print_Area" localSheetId="0">'Дума отчет за 2010'!$A$1:$F$53</definedName>
  </definedNames>
  <calcPr fullCalcOnLoad="1"/>
</workbook>
</file>

<file path=xl/sharedStrings.xml><?xml version="1.0" encoding="utf-8"?>
<sst xmlns="http://schemas.openxmlformats.org/spreadsheetml/2006/main" count="129" uniqueCount="69">
  <si>
    <t>Амбулаторная помощь</t>
  </si>
  <si>
    <t>09</t>
  </si>
  <si>
    <t>02</t>
  </si>
  <si>
    <t>Дорожное хозяйство</t>
  </si>
  <si>
    <t>04</t>
  </si>
  <si>
    <t>Дотации бюджетам субъектов Российской Федерации и муниципальных образований</t>
  </si>
  <si>
    <t>11</t>
  </si>
  <si>
    <t>01</t>
  </si>
  <si>
    <t>Дошкольное образование</t>
  </si>
  <si>
    <t>07</t>
  </si>
  <si>
    <t>Другие вопросы в области здравоохранения, физической культуры и спорта</t>
  </si>
  <si>
    <t>10</t>
  </si>
  <si>
    <t>Другие вопросы в области культуры, кинематографии, средств массовой информации</t>
  </si>
  <si>
    <t>08</t>
  </si>
  <si>
    <t>06</t>
  </si>
  <si>
    <t>Другие вопросы в области национальной экономики</t>
  </si>
  <si>
    <t>12</t>
  </si>
  <si>
    <t>Другие вопросы в области образования</t>
  </si>
  <si>
    <t>Другие вопросы в области социальной политики</t>
  </si>
  <si>
    <t>Другие общегосударственные вопросы</t>
  </si>
  <si>
    <t>14</t>
  </si>
  <si>
    <t>05</t>
  </si>
  <si>
    <t>Иные межбюджетные трансферты</t>
  </si>
  <si>
    <t>Коммунальное хозяйство</t>
  </si>
  <si>
    <t>Культура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</si>
  <si>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</si>
  <si>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</si>
  <si>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</si>
  <si>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Общее образование</t>
  </si>
  <si>
    <t>Общеэкономические вопросы</t>
  </si>
  <si>
    <t>Органы внутренних дел</t>
  </si>
  <si>
    <t>03</t>
  </si>
  <si>
    <t>Пенсионное обеспечение</t>
  </si>
  <si>
    <t>Резервные фонды</t>
  </si>
  <si>
    <t>Сельское хозяйство и рыболовство</t>
  </si>
  <si>
    <t>Скорая медицинская помощь</t>
  </si>
  <si>
    <t>Социальное обеспечение населения</t>
  </si>
  <si>
    <t>Стационарная медицинская помощь</t>
  </si>
  <si>
    <t>Субсидии бюджетам субъектов Российской Федерации и муниципальных образований (межбюджетные субсидии)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</si>
  <si>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</si>
  <si>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</si>
  <si>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</si>
  <si>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</si>
  <si>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</si>
  <si>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</si>
  <si>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</si>
  <si>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</si>
  <si>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</si>
  <si>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</si>
  <si>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</si>
  <si>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</si>
  <si>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Итого:</t>
  </si>
  <si>
    <t>Рз</t>
  </si>
  <si>
    <t>ПР</t>
  </si>
  <si>
    <t>План</t>
  </si>
  <si>
    <t>Факт</t>
  </si>
  <si>
    <t>% исполнения к плану</t>
  </si>
  <si>
    <t>ОБРАЗОВАНИЕ</t>
  </si>
  <si>
    <t>(тыс. руб.)</t>
  </si>
  <si>
    <t>Функциональная статья</t>
  </si>
  <si>
    <t xml:space="preserve"> ФУНКЦИОНАЛЬНОЙ КЛАССИФИКАЦИИ РАСХОДОВ БЮДЖЕТОВ</t>
  </si>
  <si>
    <t>РОССИЙСКОЙ ФЕДЕРАЦИИ</t>
  </si>
  <si>
    <t>Приложение № 2</t>
  </si>
  <si>
    <t xml:space="preserve">          ОТЧЕТ ОБ ИСПОЛНЕНИИ БЮДЖЕТА УСТЬ-КУТСКОГО МУНИЦИПАЛЬНОГО ОБРАЗОВАНИЯ ЗА  2010 ГОД ПО РАСХОДАМ ПО РАЗДЕЛАМ И ПОДРАЗДЕЛАМ</t>
  </si>
  <si>
    <t>Обеспечение проведения выборов и референдумов</t>
  </si>
  <si>
    <t>Жилищное хозяйство</t>
  </si>
  <si>
    <t>к решению Думы Усть-Кутского</t>
  </si>
  <si>
    <t>от ______________________№ ______</t>
  </si>
  <si>
    <t>муниципального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</si>
</sst>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#,##0.0"/>
    <numFmt numFmtId="169" formatCode="?"/>
  </numFmts>
  <fonts count="5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7"/>
      <name val="MS Sans Serif"/>
      <family val="2"/>
    </font>
    <font>
      <b/>
      <sz val="10.5"/>
      <name val="MS Sans Serif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8" fillId="0" borderId="10" xfId="61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165" fontId="8" fillId="0" borderId="10" xfId="61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8" fillId="33" borderId="10" xfId="61" applyNumberFormat="1" applyFont="1" applyFill="1" applyBorder="1" applyAlignment="1">
      <alignment horizontal="right" vertical="center" wrapText="1"/>
    </xf>
    <xf numFmtId="165" fontId="8" fillId="33" borderId="10" xfId="61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65" fontId="8" fillId="33" borderId="10" xfId="61" applyNumberFormat="1" applyFont="1" applyFill="1" applyBorder="1" applyAlignment="1">
      <alignment vertical="center" wrapText="1"/>
    </xf>
    <xf numFmtId="166" fontId="8" fillId="33" borderId="10" xfId="61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53" applyFont="1" applyBorder="1" applyAlignment="1">
      <alignment horizontal="right"/>
      <protection/>
    </xf>
    <xf numFmtId="0" fontId="0" fillId="0" borderId="0" xfId="53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12" fillId="0" borderId="0" xfId="53" applyFont="1">
      <alignment/>
      <protection/>
    </xf>
    <xf numFmtId="0" fontId="17" fillId="0" borderId="0" xfId="53" applyFont="1" applyBorder="1" applyAlignment="1">
      <alignment horizontal="right"/>
      <protection/>
    </xf>
    <xf numFmtId="0" fontId="12" fillId="0" borderId="0" xfId="53" applyFont="1" applyBorder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49" fontId="16" fillId="33" borderId="12" xfId="0" applyNumberFormat="1" applyFont="1" applyFill="1" applyBorder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49" fontId="16" fillId="33" borderId="14" xfId="0" applyNumberFormat="1" applyFont="1" applyFill="1" applyBorder="1" applyAlignment="1">
      <alignment horizontal="left"/>
    </xf>
    <xf numFmtId="0" fontId="12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 customHeight="1"/>
  <cols>
    <col min="1" max="1" width="40.57421875" style="0" customWidth="1"/>
    <col min="2" max="3" width="6.7109375" style="0" customWidth="1"/>
    <col min="4" max="5" width="13.7109375" style="0" customWidth="1"/>
    <col min="6" max="6" width="12.57421875" style="0" customWidth="1"/>
    <col min="7" max="7" width="13.140625" style="0" bestFit="1" customWidth="1"/>
  </cols>
  <sheetData>
    <row r="1" spans="2:7" ht="12.75" customHeight="1">
      <c r="B1" s="6"/>
      <c r="C1" s="6"/>
      <c r="D1" s="7"/>
      <c r="E1" s="35"/>
      <c r="F1" s="36" t="s">
        <v>62</v>
      </c>
      <c r="G1" s="32"/>
    </row>
    <row r="2" spans="2:7" ht="12.75" customHeight="1">
      <c r="B2" s="6"/>
      <c r="C2" s="6"/>
      <c r="D2" s="7"/>
      <c r="E2" s="38"/>
      <c r="F2" s="37" t="s">
        <v>66</v>
      </c>
      <c r="G2" s="33"/>
    </row>
    <row r="3" spans="2:7" ht="12.75" customHeight="1">
      <c r="B3" s="6"/>
      <c r="C3" s="6"/>
      <c r="D3" s="7"/>
      <c r="E3" s="44" t="s">
        <v>68</v>
      </c>
      <c r="F3" s="44"/>
      <c r="G3" s="33"/>
    </row>
    <row r="4" spans="2:7" ht="12.75" customHeight="1">
      <c r="B4" s="6"/>
      <c r="C4" s="6"/>
      <c r="D4" s="7"/>
      <c r="E4" s="35"/>
      <c r="F4" s="37" t="s">
        <v>67</v>
      </c>
      <c r="G4" s="33"/>
    </row>
    <row r="5" spans="2:5" ht="18" customHeight="1">
      <c r="B5" s="6"/>
      <c r="C5" s="6"/>
      <c r="D5" s="7"/>
      <c r="E5" s="8"/>
    </row>
    <row r="6" spans="1:8" s="26" customFormat="1" ht="30.75" customHeight="1">
      <c r="A6" s="39" t="s">
        <v>63</v>
      </c>
      <c r="B6" s="39"/>
      <c r="C6" s="39"/>
      <c r="D6" s="39"/>
      <c r="E6" s="39"/>
      <c r="F6" s="39"/>
      <c r="G6" s="25"/>
      <c r="H6" s="25"/>
    </row>
    <row r="7" spans="1:11" s="30" customFormat="1" ht="12.75">
      <c r="A7" s="40" t="s">
        <v>60</v>
      </c>
      <c r="B7" s="40"/>
      <c r="C7" s="40"/>
      <c r="D7" s="40"/>
      <c r="E7" s="40"/>
      <c r="F7" s="40"/>
      <c r="G7" s="27"/>
      <c r="H7" s="28"/>
      <c r="I7" s="29"/>
      <c r="J7" s="29"/>
      <c r="K7" s="29"/>
    </row>
    <row r="8" spans="1:11" s="30" customFormat="1" ht="13.5" customHeight="1">
      <c r="A8" s="40" t="s">
        <v>61</v>
      </c>
      <c r="B8" s="40"/>
      <c r="C8" s="40"/>
      <c r="D8" s="40"/>
      <c r="E8" s="40"/>
      <c r="F8" s="40"/>
      <c r="G8" s="27"/>
      <c r="H8" s="31"/>
      <c r="I8" s="29"/>
      <c r="J8" s="29"/>
      <c r="K8" s="29"/>
    </row>
    <row r="9" spans="1:11" s="9" customFormat="1" ht="0.75" customHeight="1">
      <c r="A9" s="3"/>
      <c r="B9" s="3"/>
      <c r="C9" s="3"/>
      <c r="D9" s="3"/>
      <c r="E9" s="3"/>
      <c r="F9" s="3"/>
      <c r="G9" s="3"/>
      <c r="H9" s="11"/>
      <c r="I9" s="10"/>
      <c r="J9" s="10"/>
      <c r="K9" s="10"/>
    </row>
    <row r="10" spans="2:10" ht="9" customHeight="1">
      <c r="B10" s="1"/>
      <c r="C10" s="1"/>
      <c r="D10" s="1"/>
      <c r="E10" s="1"/>
      <c r="F10" s="12" t="s">
        <v>58</v>
      </c>
      <c r="G10" s="1"/>
      <c r="H10" s="1"/>
      <c r="I10" s="1"/>
      <c r="J10" s="1"/>
    </row>
    <row r="11" spans="1:6" ht="23.25" customHeight="1">
      <c r="A11" s="2" t="s">
        <v>59</v>
      </c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</row>
    <row r="12" spans="1:6" ht="15.75" customHeight="1">
      <c r="A12" s="16" t="s">
        <v>43</v>
      </c>
      <c r="B12" s="17" t="s">
        <v>7</v>
      </c>
      <c r="C12" s="18"/>
      <c r="D12" s="19">
        <f>SUM(D13:D20)</f>
        <v>67672</v>
      </c>
      <c r="E12" s="19">
        <f>SUM(E13:E20)</f>
        <v>66930</v>
      </c>
      <c r="F12" s="20">
        <f>E12/D12*100</f>
        <v>98.90353469677267</v>
      </c>
    </row>
    <row r="13" spans="1:6" ht="21" customHeight="1">
      <c r="A13" s="13" t="s">
        <v>41</v>
      </c>
      <c r="B13" s="15" t="s">
        <v>7</v>
      </c>
      <c r="C13" s="13" t="s">
        <v>2</v>
      </c>
      <c r="D13" s="4">
        <v>2110</v>
      </c>
      <c r="E13" s="4">
        <v>1872</v>
      </c>
      <c r="F13" s="14">
        <f aca="true" t="shared" si="0" ref="F13:F53">E13/D13*100</f>
        <v>88.72037914691943</v>
      </c>
    </row>
    <row r="14" spans="1:6" ht="30">
      <c r="A14" s="13" t="s">
        <v>42</v>
      </c>
      <c r="B14" s="15" t="s">
        <v>7</v>
      </c>
      <c r="C14" s="13" t="s">
        <v>31</v>
      </c>
      <c r="D14" s="4">
        <v>4564</v>
      </c>
      <c r="E14" s="4">
        <v>4360</v>
      </c>
      <c r="F14" s="14">
        <f t="shared" si="0"/>
        <v>95.53023663453112</v>
      </c>
    </row>
    <row r="15" spans="1:6" ht="37.5" customHeight="1">
      <c r="A15" s="13" t="s">
        <v>40</v>
      </c>
      <c r="B15" s="15" t="s">
        <v>7</v>
      </c>
      <c r="C15" s="13" t="s">
        <v>4</v>
      </c>
      <c r="D15" s="4">
        <v>35636</v>
      </c>
      <c r="E15" s="4">
        <v>35593</v>
      </c>
      <c r="F15" s="14">
        <f t="shared" si="0"/>
        <v>99.8793355034235</v>
      </c>
    </row>
    <row r="16" spans="1:6" ht="39" customHeight="1">
      <c r="A16" s="13" t="s">
        <v>26</v>
      </c>
      <c r="B16" s="15" t="s">
        <v>7</v>
      </c>
      <c r="C16" s="13" t="s">
        <v>14</v>
      </c>
      <c r="D16" s="4">
        <v>10087</v>
      </c>
      <c r="E16" s="4">
        <v>9940</v>
      </c>
      <c r="F16" s="14">
        <f t="shared" si="0"/>
        <v>98.54267869535045</v>
      </c>
    </row>
    <row r="17" spans="1:6" ht="12.75" customHeight="1">
      <c r="A17" s="34" t="s">
        <v>64</v>
      </c>
      <c r="B17" s="15" t="s">
        <v>7</v>
      </c>
      <c r="C17" s="13" t="s">
        <v>9</v>
      </c>
      <c r="D17" s="4">
        <v>2492</v>
      </c>
      <c r="E17" s="4">
        <v>2492</v>
      </c>
      <c r="F17" s="14">
        <f t="shared" si="0"/>
        <v>100</v>
      </c>
    </row>
    <row r="18" spans="1:6" ht="18" customHeight="1">
      <c r="A18" s="13" t="s">
        <v>27</v>
      </c>
      <c r="B18" s="15" t="s">
        <v>7</v>
      </c>
      <c r="C18" s="13" t="s">
        <v>6</v>
      </c>
      <c r="D18" s="4">
        <v>276</v>
      </c>
      <c r="E18" s="4">
        <v>276</v>
      </c>
      <c r="F18" s="14">
        <f t="shared" si="0"/>
        <v>100</v>
      </c>
    </row>
    <row r="19" spans="1:6" ht="12.75" hidden="1">
      <c r="A19" s="13" t="s">
        <v>33</v>
      </c>
      <c r="B19" s="15" t="s">
        <v>7</v>
      </c>
      <c r="C19" s="13" t="s">
        <v>16</v>
      </c>
      <c r="D19" s="4"/>
      <c r="E19" s="4">
        <v>0</v>
      </c>
      <c r="F19" s="14" t="e">
        <f t="shared" si="0"/>
        <v>#DIV/0!</v>
      </c>
    </row>
    <row r="20" spans="1:6" ht="12.75">
      <c r="A20" s="13" t="s">
        <v>19</v>
      </c>
      <c r="B20" s="15" t="s">
        <v>7</v>
      </c>
      <c r="C20" s="13" t="s">
        <v>20</v>
      </c>
      <c r="D20" s="4">
        <v>12507</v>
      </c>
      <c r="E20" s="4">
        <v>12397</v>
      </c>
      <c r="F20" s="14">
        <f t="shared" si="0"/>
        <v>99.12049252418646</v>
      </c>
    </row>
    <row r="21" spans="1:6" ht="24" customHeight="1">
      <c r="A21" s="16" t="s">
        <v>44</v>
      </c>
      <c r="B21" s="21" t="s">
        <v>31</v>
      </c>
      <c r="C21" s="22"/>
      <c r="D21" s="19">
        <f>SUM(D22)</f>
        <v>116</v>
      </c>
      <c r="E21" s="19">
        <f>SUM(E22)</f>
        <v>35</v>
      </c>
      <c r="F21" s="20">
        <f t="shared" si="0"/>
        <v>30.17241379310345</v>
      </c>
    </row>
    <row r="22" spans="1:6" ht="12.75">
      <c r="A22" s="13" t="s">
        <v>30</v>
      </c>
      <c r="B22" s="15" t="s">
        <v>31</v>
      </c>
      <c r="C22" s="13" t="s">
        <v>2</v>
      </c>
      <c r="D22" s="4">
        <v>116</v>
      </c>
      <c r="E22" s="4">
        <v>35</v>
      </c>
      <c r="F22" s="14">
        <f t="shared" si="0"/>
        <v>30.17241379310345</v>
      </c>
    </row>
    <row r="23" spans="1:6" ht="16.5" customHeight="1">
      <c r="A23" s="16" t="s">
        <v>45</v>
      </c>
      <c r="B23" s="21" t="s">
        <v>4</v>
      </c>
      <c r="C23" s="22"/>
      <c r="D23" s="19">
        <f>SUM(D24:D27)</f>
        <v>5074</v>
      </c>
      <c r="E23" s="19">
        <f>SUM(E24:E27)</f>
        <v>4548</v>
      </c>
      <c r="F23" s="20">
        <f t="shared" si="0"/>
        <v>89.63342530547891</v>
      </c>
    </row>
    <row r="24" spans="1:6" ht="12.75">
      <c r="A24" s="13" t="s">
        <v>29</v>
      </c>
      <c r="B24" s="15" t="s">
        <v>4</v>
      </c>
      <c r="C24" s="13" t="s">
        <v>7</v>
      </c>
      <c r="D24" s="4">
        <v>983</v>
      </c>
      <c r="E24" s="4">
        <v>983</v>
      </c>
      <c r="F24" s="14">
        <f t="shared" si="0"/>
        <v>100</v>
      </c>
    </row>
    <row r="25" spans="1:6" ht="12.75">
      <c r="A25" s="13" t="s">
        <v>34</v>
      </c>
      <c r="B25" s="15" t="s">
        <v>4</v>
      </c>
      <c r="C25" s="13" t="s">
        <v>21</v>
      </c>
      <c r="D25" s="4">
        <v>2560</v>
      </c>
      <c r="E25" s="4">
        <v>2035</v>
      </c>
      <c r="F25" s="14">
        <f t="shared" si="0"/>
        <v>79.4921875</v>
      </c>
    </row>
    <row r="26" spans="1:6" ht="12.75">
      <c r="A26" s="13" t="s">
        <v>3</v>
      </c>
      <c r="B26" s="15" t="s">
        <v>4</v>
      </c>
      <c r="C26" s="13" t="s">
        <v>1</v>
      </c>
      <c r="D26" s="4">
        <v>79</v>
      </c>
      <c r="E26" s="4">
        <v>79</v>
      </c>
      <c r="F26" s="14">
        <f t="shared" si="0"/>
        <v>100</v>
      </c>
    </row>
    <row r="27" spans="1:6" ht="12.75">
      <c r="A27" s="13" t="s">
        <v>15</v>
      </c>
      <c r="B27" s="15" t="s">
        <v>4</v>
      </c>
      <c r="C27" s="13" t="s">
        <v>16</v>
      </c>
      <c r="D27" s="4">
        <v>1452</v>
      </c>
      <c r="E27" s="4">
        <v>1451</v>
      </c>
      <c r="F27" s="14">
        <f t="shared" si="0"/>
        <v>99.93112947658402</v>
      </c>
    </row>
    <row r="28" spans="1:6" ht="15.75" customHeight="1">
      <c r="A28" s="16" t="s">
        <v>46</v>
      </c>
      <c r="B28" s="21" t="s">
        <v>21</v>
      </c>
      <c r="C28" s="22"/>
      <c r="D28" s="19">
        <f>SUM(D29:D30)</f>
        <v>18984</v>
      </c>
      <c r="E28" s="19">
        <f>SUM(E29:E30)</f>
        <v>16552</v>
      </c>
      <c r="F28" s="20">
        <f t="shared" si="0"/>
        <v>87.18921196797304</v>
      </c>
    </row>
    <row r="29" spans="1:6" ht="15.75" customHeight="1">
      <c r="A29" s="13" t="s">
        <v>65</v>
      </c>
      <c r="B29" s="15" t="s">
        <v>21</v>
      </c>
      <c r="C29" s="13" t="s">
        <v>7</v>
      </c>
      <c r="D29" s="4">
        <v>13852</v>
      </c>
      <c r="E29" s="4">
        <v>11420</v>
      </c>
      <c r="F29" s="14">
        <f>E29/D29*100</f>
        <v>82.44296852440081</v>
      </c>
    </row>
    <row r="30" spans="1:6" ht="12.75">
      <c r="A30" s="13" t="s">
        <v>23</v>
      </c>
      <c r="B30" s="15" t="s">
        <v>21</v>
      </c>
      <c r="C30" s="13" t="s">
        <v>2</v>
      </c>
      <c r="D30" s="4">
        <v>5132</v>
      </c>
      <c r="E30" s="4">
        <v>5132</v>
      </c>
      <c r="F30" s="14">
        <f t="shared" si="0"/>
        <v>100</v>
      </c>
    </row>
    <row r="31" spans="1:6" ht="17.25" customHeight="1">
      <c r="A31" s="16" t="s">
        <v>57</v>
      </c>
      <c r="B31" s="21" t="s">
        <v>9</v>
      </c>
      <c r="C31" s="22"/>
      <c r="D31" s="19">
        <f>SUM(D32:D35)</f>
        <v>569336</v>
      </c>
      <c r="E31" s="19">
        <f>SUM(E32:E35)</f>
        <v>566786</v>
      </c>
      <c r="F31" s="20">
        <f t="shared" si="0"/>
        <v>99.55210982618348</v>
      </c>
    </row>
    <row r="32" spans="1:6" ht="12.75">
      <c r="A32" s="13" t="s">
        <v>8</v>
      </c>
      <c r="B32" s="15" t="s">
        <v>9</v>
      </c>
      <c r="C32" s="13" t="s">
        <v>7</v>
      </c>
      <c r="D32" s="4">
        <v>159023</v>
      </c>
      <c r="E32" s="4">
        <v>157802</v>
      </c>
      <c r="F32" s="14">
        <f t="shared" si="0"/>
        <v>99.2321865390541</v>
      </c>
    </row>
    <row r="33" spans="1:6" ht="12.75">
      <c r="A33" s="13" t="s">
        <v>28</v>
      </c>
      <c r="B33" s="15" t="s">
        <v>9</v>
      </c>
      <c r="C33" s="13" t="s">
        <v>2</v>
      </c>
      <c r="D33" s="4">
        <v>367732</v>
      </c>
      <c r="E33" s="4">
        <v>366519</v>
      </c>
      <c r="F33" s="14">
        <f t="shared" si="0"/>
        <v>99.6701402108057</v>
      </c>
    </row>
    <row r="34" spans="1:6" ht="12.75">
      <c r="A34" s="13" t="s">
        <v>25</v>
      </c>
      <c r="B34" s="15" t="s">
        <v>9</v>
      </c>
      <c r="C34" s="13" t="s">
        <v>9</v>
      </c>
      <c r="D34" s="4">
        <v>6821</v>
      </c>
      <c r="E34" s="4">
        <v>6795</v>
      </c>
      <c r="F34" s="14">
        <f t="shared" si="0"/>
        <v>99.61882421932268</v>
      </c>
    </row>
    <row r="35" spans="1:6" ht="12.75">
      <c r="A35" s="13" t="s">
        <v>17</v>
      </c>
      <c r="B35" s="15" t="s">
        <v>9</v>
      </c>
      <c r="C35" s="13" t="s">
        <v>1</v>
      </c>
      <c r="D35" s="4">
        <v>35760</v>
      </c>
      <c r="E35" s="4">
        <v>35670</v>
      </c>
      <c r="F35" s="14">
        <f t="shared" si="0"/>
        <v>99.74832214765101</v>
      </c>
    </row>
    <row r="36" spans="1:6" ht="20.25">
      <c r="A36" s="16" t="s">
        <v>47</v>
      </c>
      <c r="B36" s="21" t="s">
        <v>13</v>
      </c>
      <c r="C36" s="22"/>
      <c r="D36" s="19">
        <f>SUM(D37:D38)</f>
        <v>42921</v>
      </c>
      <c r="E36" s="19">
        <f>SUM(E37:E38)</f>
        <v>42858</v>
      </c>
      <c r="F36" s="20">
        <f t="shared" si="0"/>
        <v>99.85321870413084</v>
      </c>
    </row>
    <row r="37" spans="1:6" ht="12.75">
      <c r="A37" s="13" t="s">
        <v>24</v>
      </c>
      <c r="B37" s="15" t="s">
        <v>13</v>
      </c>
      <c r="C37" s="13" t="s">
        <v>7</v>
      </c>
      <c r="D37" s="4">
        <v>40397</v>
      </c>
      <c r="E37" s="4">
        <v>40334</v>
      </c>
      <c r="F37" s="14">
        <f t="shared" si="0"/>
        <v>99.84404782533356</v>
      </c>
    </row>
    <row r="38" spans="1:6" ht="20.25">
      <c r="A38" s="13" t="s">
        <v>12</v>
      </c>
      <c r="B38" s="15" t="s">
        <v>13</v>
      </c>
      <c r="C38" s="13" t="s">
        <v>14</v>
      </c>
      <c r="D38" s="4">
        <v>2524</v>
      </c>
      <c r="E38" s="4">
        <v>2524</v>
      </c>
      <c r="F38" s="14">
        <f t="shared" si="0"/>
        <v>100</v>
      </c>
    </row>
    <row r="39" spans="1:6" ht="15" customHeight="1">
      <c r="A39" s="16" t="s">
        <v>48</v>
      </c>
      <c r="B39" s="21" t="s">
        <v>1</v>
      </c>
      <c r="C39" s="22"/>
      <c r="D39" s="19">
        <f>SUM(D40:D44)</f>
        <v>200888</v>
      </c>
      <c r="E39" s="19">
        <f>SUM(E40:E44)</f>
        <v>198104</v>
      </c>
      <c r="F39" s="20">
        <f t="shared" si="0"/>
        <v>98.61415315996973</v>
      </c>
    </row>
    <row r="40" spans="1:6" ht="12.75">
      <c r="A40" s="13" t="s">
        <v>37</v>
      </c>
      <c r="B40" s="15" t="s">
        <v>1</v>
      </c>
      <c r="C40" s="13" t="s">
        <v>7</v>
      </c>
      <c r="D40" s="4">
        <v>79296</v>
      </c>
      <c r="E40" s="4">
        <v>78047</v>
      </c>
      <c r="F40" s="14">
        <f t="shared" si="0"/>
        <v>98.42488902340597</v>
      </c>
    </row>
    <row r="41" spans="1:6" ht="12.75">
      <c r="A41" s="13" t="s">
        <v>0</v>
      </c>
      <c r="B41" s="15" t="s">
        <v>1</v>
      </c>
      <c r="C41" s="13" t="s">
        <v>2</v>
      </c>
      <c r="D41" s="4">
        <v>64482</v>
      </c>
      <c r="E41" s="4">
        <v>63556</v>
      </c>
      <c r="F41" s="14">
        <f t="shared" si="0"/>
        <v>98.56394032443163</v>
      </c>
    </row>
    <row r="42" spans="1:6" ht="12.75">
      <c r="A42" s="13" t="s">
        <v>35</v>
      </c>
      <c r="B42" s="15" t="s">
        <v>1</v>
      </c>
      <c r="C42" s="13" t="s">
        <v>4</v>
      </c>
      <c r="D42" s="4">
        <v>23520</v>
      </c>
      <c r="E42" s="4">
        <v>22942</v>
      </c>
      <c r="F42" s="14">
        <f t="shared" si="0"/>
        <v>97.54251700680273</v>
      </c>
    </row>
    <row r="43" spans="1:6" ht="12.75">
      <c r="A43" s="13" t="s">
        <v>39</v>
      </c>
      <c r="B43" s="15" t="s">
        <v>1</v>
      </c>
      <c r="C43" s="13" t="s">
        <v>13</v>
      </c>
      <c r="D43" s="4">
        <v>32613</v>
      </c>
      <c r="E43" s="4">
        <v>32583</v>
      </c>
      <c r="F43" s="14">
        <f t="shared" si="0"/>
        <v>99.90801214239721</v>
      </c>
    </row>
    <row r="44" spans="1:6" ht="20.25">
      <c r="A44" s="13" t="s">
        <v>10</v>
      </c>
      <c r="B44" s="15" t="s">
        <v>1</v>
      </c>
      <c r="C44" s="13" t="s">
        <v>11</v>
      </c>
      <c r="D44" s="4">
        <v>977</v>
      </c>
      <c r="E44" s="4">
        <v>976</v>
      </c>
      <c r="F44" s="14">
        <f t="shared" si="0"/>
        <v>99.89764585465711</v>
      </c>
    </row>
    <row r="45" spans="1:6" ht="15" customHeight="1">
      <c r="A45" s="16" t="s">
        <v>49</v>
      </c>
      <c r="B45" s="21" t="s">
        <v>11</v>
      </c>
      <c r="C45" s="22"/>
      <c r="D45" s="19">
        <f>SUM(D46:D48)</f>
        <v>35770</v>
      </c>
      <c r="E45" s="19">
        <f>SUM(E46:E48)</f>
        <v>33133</v>
      </c>
      <c r="F45" s="20">
        <f t="shared" si="0"/>
        <v>92.6279004752586</v>
      </c>
    </row>
    <row r="46" spans="1:6" ht="12.75">
      <c r="A46" s="13" t="s">
        <v>32</v>
      </c>
      <c r="B46" s="15" t="s">
        <v>11</v>
      </c>
      <c r="C46" s="13" t="s">
        <v>7</v>
      </c>
      <c r="D46" s="4">
        <v>571</v>
      </c>
      <c r="E46" s="4">
        <v>571</v>
      </c>
      <c r="F46" s="14">
        <f t="shared" si="0"/>
        <v>100</v>
      </c>
    </row>
    <row r="47" spans="1:6" ht="12.75">
      <c r="A47" s="13" t="s">
        <v>36</v>
      </c>
      <c r="B47" s="15" t="s">
        <v>11</v>
      </c>
      <c r="C47" s="13" t="s">
        <v>31</v>
      </c>
      <c r="D47" s="4">
        <v>34639</v>
      </c>
      <c r="E47" s="4">
        <v>32071</v>
      </c>
      <c r="F47" s="14">
        <f t="shared" si="0"/>
        <v>92.58639106209763</v>
      </c>
    </row>
    <row r="48" spans="1:6" ht="12.75">
      <c r="A48" s="13" t="s">
        <v>18</v>
      </c>
      <c r="B48" s="15" t="s">
        <v>11</v>
      </c>
      <c r="C48" s="13" t="s">
        <v>14</v>
      </c>
      <c r="D48" s="4">
        <v>560</v>
      </c>
      <c r="E48" s="4">
        <v>491</v>
      </c>
      <c r="F48" s="14">
        <f t="shared" si="0"/>
        <v>87.67857142857143</v>
      </c>
    </row>
    <row r="49" spans="1:6" ht="17.25" customHeight="1">
      <c r="A49" s="16" t="s">
        <v>50</v>
      </c>
      <c r="B49" s="21" t="s">
        <v>6</v>
      </c>
      <c r="C49" s="22"/>
      <c r="D49" s="19">
        <f>SUM(D50:D52)</f>
        <v>31274</v>
      </c>
      <c r="E49" s="19">
        <f>SUM(E50:E52)</f>
        <v>31224</v>
      </c>
      <c r="F49" s="20">
        <f t="shared" si="0"/>
        <v>99.84012278570059</v>
      </c>
    </row>
    <row r="50" spans="1:6" ht="20.25">
      <c r="A50" s="13" t="s">
        <v>5</v>
      </c>
      <c r="B50" s="15" t="s">
        <v>6</v>
      </c>
      <c r="C50" s="13" t="s">
        <v>7</v>
      </c>
      <c r="D50" s="4">
        <v>18865</v>
      </c>
      <c r="E50" s="4">
        <v>18865</v>
      </c>
      <c r="F50" s="14">
        <f t="shared" si="0"/>
        <v>100</v>
      </c>
    </row>
    <row r="51" spans="1:6" ht="31.5" customHeight="1" hidden="1">
      <c r="A51" s="13" t="s">
        <v>38</v>
      </c>
      <c r="B51" s="15" t="s">
        <v>6</v>
      </c>
      <c r="C51" s="13" t="s">
        <v>2</v>
      </c>
      <c r="D51" s="4"/>
      <c r="E51" s="4"/>
      <c r="F51" s="14" t="e">
        <f t="shared" si="0"/>
        <v>#DIV/0!</v>
      </c>
    </row>
    <row r="52" spans="1:6" ht="12.75">
      <c r="A52" s="13" t="s">
        <v>22</v>
      </c>
      <c r="B52" s="15" t="s">
        <v>6</v>
      </c>
      <c r="C52" s="13" t="s">
        <v>4</v>
      </c>
      <c r="D52" s="4">
        <v>12409</v>
      </c>
      <c r="E52" s="4">
        <v>12359</v>
      </c>
      <c r="F52" s="14">
        <f t="shared" si="0"/>
        <v>99.5970666451769</v>
      </c>
    </row>
    <row r="53" spans="1:6" ht="15">
      <c r="A53" s="41" t="s">
        <v>51</v>
      </c>
      <c r="B53" s="42"/>
      <c r="C53" s="43"/>
      <c r="D53" s="24">
        <f>D12+D21+D23+D28+D31+D36+D39+D45+D49</f>
        <v>972035</v>
      </c>
      <c r="E53" s="24">
        <f>E12+E21+E23+E28+E31+E36+E39+E45+E49</f>
        <v>960170</v>
      </c>
      <c r="F53" s="23">
        <f t="shared" si="0"/>
        <v>98.77936494056284</v>
      </c>
    </row>
    <row r="54" spans="1:6" ht="45" customHeight="1" hidden="1">
      <c r="A54" s="1"/>
      <c r="D54" s="5">
        <f>D12+D21+D23+D28+D31+D36+D39+D45+D49</f>
        <v>972035</v>
      </c>
      <c r="E54" s="5">
        <f>E12+E21+E23+E28+E31+E36+E39+E45+E49</f>
        <v>960170</v>
      </c>
      <c r="F54" s="5"/>
    </row>
    <row r="55" ht="42.75" customHeight="1">
      <c r="A55" s="1"/>
    </row>
  </sheetData>
  <sheetProtection/>
  <autoFilter ref="A11:F11"/>
  <mergeCells count="5">
    <mergeCell ref="A6:F6"/>
    <mergeCell ref="A7:F7"/>
    <mergeCell ref="A8:F8"/>
    <mergeCell ref="A53:C53"/>
    <mergeCell ref="E3:F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2011-03-17T04:25:19Z</cp:lastPrinted>
  <dcterms:created xsi:type="dcterms:W3CDTF">2002-03-11T10:22:12Z</dcterms:created>
  <dcterms:modified xsi:type="dcterms:W3CDTF">2011-03-17T04:27:18Z</dcterms:modified>
  <cp:category/>
  <cp:version/>
  <cp:contentType/>
  <cp:contentStatus/>
</cp:coreProperties>
</file>